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ksportoppsummering" sheetId="1" r:id="rId4"/>
    <sheet name="10-12" sheetId="2" r:id="rId5"/>
    <sheet name="12-14" sheetId="3" r:id="rId6"/>
    <sheet name="14-16" sheetId="4" r:id="rId7"/>
    <sheet name="16-18" sheetId="5" r:id="rId8"/>
    <sheet name="+18" sheetId="6" r:id="rId9"/>
  </sheets>
</workbook>
</file>

<file path=xl/sharedStrings.xml><?xml version="1.0" encoding="utf-8"?>
<sst xmlns="http://schemas.openxmlformats.org/spreadsheetml/2006/main" uniqueCount="106">
  <si>
    <t>Dokumentet ble eksportert fra Numbers. Hver tabell ble konvertert til et Excel-regneark. Alle andre objekter på hvert av Numbers-arkene ble plassert på separate regneark. Merk: Formelberegninger kan være annerledes i Excel.</t>
  </si>
  <si>
    <t>Numbers-arknavn</t>
  </si>
  <si>
    <t>Numbers-tabellnavn</t>
  </si>
  <si>
    <t>Navn på Excel-regneark</t>
  </si>
  <si>
    <t>Eksportoppsummering</t>
  </si>
  <si>
    <t>Tabell 1</t>
  </si>
  <si>
    <t>10-12</t>
  </si>
  <si>
    <r>
      <rPr>
        <u val="single"/>
        <sz val="12"/>
        <color indexed="11"/>
        <rFont val="Calibri"/>
      </rPr>
      <t>10-12</t>
    </r>
  </si>
  <si>
    <t>12-14</t>
  </si>
  <si>
    <r>
      <rPr>
        <u val="single"/>
        <sz val="12"/>
        <color indexed="11"/>
        <rFont val="Calibri"/>
      </rPr>
      <t>12-14</t>
    </r>
  </si>
  <si>
    <t>14-16</t>
  </si>
  <si>
    <r>
      <rPr>
        <u val="single"/>
        <sz val="12"/>
        <color indexed="11"/>
        <rFont val="Calibri"/>
      </rPr>
      <t>14-16</t>
    </r>
  </si>
  <si>
    <t>16-18</t>
  </si>
  <si>
    <r>
      <rPr>
        <u val="single"/>
        <sz val="12"/>
        <color indexed="11"/>
        <rFont val="Calibri"/>
      </rPr>
      <t>16-18</t>
    </r>
  </si>
  <si>
    <t>+18</t>
  </si>
  <si>
    <r>
      <rPr>
        <u val="single"/>
        <sz val="12"/>
        <color indexed="11"/>
        <rFont val="Calibri"/>
      </rPr>
      <t>+18</t>
    </r>
  </si>
  <si>
    <t>Elite 10-12</t>
  </si>
  <si>
    <t>DR1</t>
  </si>
  <si>
    <t>DR 2</t>
  </si>
  <si>
    <t>Dr 3</t>
  </si>
  <si>
    <t>Dr 4</t>
  </si>
  <si>
    <t>NM</t>
  </si>
  <si>
    <t>Dr 6</t>
  </si>
  <si>
    <t>Dr 7</t>
  </si>
  <si>
    <t>Dr 8</t>
  </si>
  <si>
    <t>Dr 9</t>
  </si>
  <si>
    <t>Årets danser</t>
  </si>
  <si>
    <t>Sum</t>
  </si>
  <si>
    <t>Kaja Rosseland</t>
  </si>
  <si>
    <t>Desirè Catinka Michelsen</t>
  </si>
  <si>
    <t>Sophia Louise Andresen</t>
  </si>
  <si>
    <t>Thea Matilde Tandsæther</t>
  </si>
  <si>
    <t>Maria Jansen</t>
  </si>
  <si>
    <t>Tia-Chantel Filberg-Kristiansen</t>
  </si>
  <si>
    <t>Troja S. Brenden</t>
  </si>
  <si>
    <t>Mina Rugsveen Nyhus</t>
  </si>
  <si>
    <t>Mille Rugsveen Nyhus</t>
  </si>
  <si>
    <t>Ella May Hill</t>
  </si>
  <si>
    <t>Poppy Fisher</t>
  </si>
  <si>
    <t>Kayla Garrett</t>
  </si>
  <si>
    <t>Ruby Haddock</t>
  </si>
  <si>
    <t>Elite 12-14</t>
  </si>
  <si>
    <t>Overført</t>
  </si>
  <si>
    <t>Dr 1</t>
  </si>
  <si>
    <t>Dr 2</t>
  </si>
  <si>
    <t>dr 4</t>
  </si>
  <si>
    <t>Dr 10</t>
  </si>
  <si>
    <t>Jessica Salt Grønlund</t>
  </si>
  <si>
    <t>Hannah-Sophie Farmen Leskovsky</t>
  </si>
  <si>
    <t>Rebekka Salt Grønlund</t>
  </si>
  <si>
    <t>Stine Rudlang Haarbye</t>
  </si>
  <si>
    <t>Lucy Saville</t>
  </si>
  <si>
    <t>Izzy Edgington</t>
  </si>
  <si>
    <t>Elite 14-16</t>
  </si>
  <si>
    <t>Emilie Bekken</t>
  </si>
  <si>
    <t>Christina Øvrebø Presthus</t>
  </si>
  <si>
    <t>Arwen Heia-Sannerholt</t>
  </si>
  <si>
    <t>Ingrid Høiseth Fristad</t>
  </si>
  <si>
    <t>Minnie Fischer Eriksen</t>
  </si>
  <si>
    <t>Vanessa Bryn</t>
  </si>
  <si>
    <t xml:space="preserve">Milla Marie Haugen </t>
  </si>
  <si>
    <t>Celine Isabella Hagen</t>
  </si>
  <si>
    <t>Julie Lunde</t>
  </si>
  <si>
    <t>Eline Lundsten</t>
  </si>
  <si>
    <t>Synne Birkelund</t>
  </si>
  <si>
    <t>Kasandra Wiik</t>
  </si>
  <si>
    <t>Ronja Evensen</t>
  </si>
  <si>
    <t>Nora Aarum</t>
  </si>
  <si>
    <t>Ingeborg Grimsbo</t>
  </si>
  <si>
    <t xml:space="preserve">Malin Døske Kvalsvik </t>
  </si>
  <si>
    <t xml:space="preserve">Kristina Bjørvik </t>
  </si>
  <si>
    <t>Katie Noblett</t>
  </si>
  <si>
    <t>Elite 16-18</t>
  </si>
  <si>
    <t>dr 7</t>
  </si>
  <si>
    <t>Anine Rugsveen Nyhus</t>
  </si>
  <si>
    <t>Sofie Pedersen Hytten</t>
  </si>
  <si>
    <t xml:space="preserve">Mille Thoresen </t>
  </si>
  <si>
    <t>Meline Solem</t>
  </si>
  <si>
    <t>Live Sofie Vollum Dahl</t>
  </si>
  <si>
    <t>Emma Jørgensen</t>
  </si>
  <si>
    <t>Amalie Solberg</t>
  </si>
  <si>
    <t>Valerie Bryn</t>
  </si>
  <si>
    <t xml:space="preserve">Sofie Thoresen </t>
  </si>
  <si>
    <t>Martine Anvik</t>
  </si>
  <si>
    <t>Jenny Løken</t>
  </si>
  <si>
    <t>Amalie Theodorsen Dahl</t>
  </si>
  <si>
    <t>Mari Østberg</t>
  </si>
  <si>
    <t>Synne Holen</t>
  </si>
  <si>
    <t>Courtney Burns</t>
  </si>
  <si>
    <t>Elite over 18</t>
  </si>
  <si>
    <t>Dr1</t>
  </si>
  <si>
    <t>Dr2</t>
  </si>
  <si>
    <t>Dr4</t>
  </si>
  <si>
    <t>Christina Engebretsen</t>
  </si>
  <si>
    <t>Emilie Hansen-Nymoen</t>
  </si>
  <si>
    <t>Ea Victoria Tefre</t>
  </si>
  <si>
    <t>Anniken Prestbøen Stange</t>
  </si>
  <si>
    <t>Pernille Torhov</t>
  </si>
  <si>
    <t>Emma Spolen Heiersjø</t>
  </si>
  <si>
    <t>Tone Tøraasen</t>
  </si>
  <si>
    <t>Mari Håkonsen</t>
  </si>
  <si>
    <t>Sandra Nedgården</t>
  </si>
  <si>
    <t>Cathrine Breivik Østnes</t>
  </si>
  <si>
    <t>Amalie Tandsæther</t>
  </si>
  <si>
    <t>Milla Nicolaisen</t>
  </si>
  <si>
    <t>Bethaney Kimpton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</si>
</sst>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4"/>
      <color indexed="8"/>
      <name val="Calibri"/>
    </font>
    <font>
      <b val="1"/>
      <sz val="11"/>
      <color indexed="8"/>
      <name val="Calibri"/>
    </font>
    <font>
      <b val="1"/>
      <sz val="12"/>
      <color indexed="8"/>
      <name val="Times New Roman"/>
    </font>
    <font>
      <b val="1"/>
      <sz val="12"/>
      <color indexed="8"/>
      <name val="Calibri"/>
    </font>
    <font>
      <b val="1"/>
      <sz val="11"/>
      <color indexed="8"/>
      <name val="Times New Roman"/>
    </font>
    <font>
      <sz val="12"/>
      <color indexed="8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17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16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1" fillId="4" borderId="5" applyNumberFormat="1" applyFont="1" applyFill="1" applyBorder="1" applyAlignment="1" applyProtection="0">
      <alignment horizontal="left" vertical="bottom" wrapText="1"/>
    </xf>
    <xf numFmtId="49" fontId="2" borderId="5" applyNumberFormat="1" applyFont="1" applyFill="0" applyBorder="1" applyAlignment="1" applyProtection="0">
      <alignment horizontal="left" vertical="bottom"/>
    </xf>
    <xf numFmtId="49" fontId="1" fillId="5" borderId="5" applyNumberFormat="1" applyFont="1" applyFill="1" applyBorder="1" applyAlignment="1" applyProtection="0">
      <alignment horizontal="left" vertical="bottom"/>
    </xf>
    <xf numFmtId="0" fontId="1" fillId="5" borderId="5" applyNumberFormat="0" applyFont="1" applyFill="1" applyBorder="1" applyAlignment="1" applyProtection="0">
      <alignment horizontal="left" vertical="bottom"/>
    </xf>
    <xf numFmtId="0" fontId="1" fillId="6" borderId="5" applyNumberFormat="0" applyFont="1" applyFill="1" applyBorder="1" applyAlignment="1" applyProtection="0">
      <alignment horizontal="left" vertical="bottom"/>
    </xf>
    <xf numFmtId="49" fontId="1" fillId="6" borderId="5" applyNumberFormat="1" applyFont="1" applyFill="1" applyBorder="1" applyAlignment="1" applyProtection="0">
      <alignment horizontal="left" vertical="bottom"/>
    </xf>
    <xf numFmtId="49" fontId="4" fillId="6" borderId="5" applyNumberFormat="1" applyFont="1" applyFill="1" applyBorder="1" applyAlignment="1" applyProtection="0">
      <alignment horizontal="left" vertical="bottom"/>
    </xf>
    <xf numFmtId="0" fontId="0" borderId="7" applyNumberFormat="0" applyFont="1" applyFill="0" applyBorder="1" applyAlignment="1" applyProtection="0">
      <alignment vertical="bottom"/>
    </xf>
    <xf numFmtId="0" fontId="1" fillId="6" borderId="8" applyNumberFormat="0" applyFont="1" applyFill="1" applyBorder="1" applyAlignment="1" applyProtection="0">
      <alignment horizontal="left" vertical="bottom"/>
    </xf>
    <xf numFmtId="49" fontId="1" fillId="6" borderId="8" applyNumberFormat="1" applyFont="1" applyFill="1" applyBorder="1" applyAlignment="1" applyProtection="0">
      <alignment horizontal="left" vertical="bottom"/>
    </xf>
    <xf numFmtId="49" fontId="4" fillId="6" borderId="8" applyNumberFormat="1" applyFont="1" applyFill="1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6" fillId="4" borderId="10" applyNumberFormat="1" applyFont="1" applyFill="1" applyBorder="1" applyAlignment="1" applyProtection="0">
      <alignment vertical="bottom"/>
    </xf>
    <xf numFmtId="49" fontId="7" fillId="7" borderId="4" applyNumberFormat="1" applyFont="1" applyFill="1" applyBorder="1" applyAlignment="1" applyProtection="0">
      <alignment vertical="bottom"/>
    </xf>
    <xf numFmtId="0" fontId="8" fillId="7" borderId="5" applyNumberFormat="1" applyFont="1" applyFill="1" applyBorder="1" applyAlignment="1" applyProtection="0">
      <alignment vertical="bottom"/>
    </xf>
    <xf numFmtId="0" fontId="8" fillId="7" borderId="5" applyNumberFormat="0" applyFont="1" applyFill="1" applyBorder="1" applyAlignment="1" applyProtection="0">
      <alignment vertical="bottom"/>
    </xf>
    <xf numFmtId="0" fontId="8" fillId="7" borderId="6" applyNumberFormat="1" applyFont="1" applyFill="1" applyBorder="1" applyAlignment="1" applyProtection="0">
      <alignment vertical="bottom"/>
    </xf>
    <xf numFmtId="49" fontId="9" fillId="7" borderId="11" applyNumberFormat="1" applyFont="1" applyFill="1" applyBorder="1" applyAlignment="1" applyProtection="0">
      <alignment vertical="bottom"/>
    </xf>
    <xf numFmtId="0" fontId="6" fillId="7" borderId="11" applyNumberFormat="1" applyFont="1" applyFill="1" applyBorder="1" applyAlignment="1" applyProtection="0">
      <alignment vertical="bottom"/>
    </xf>
    <xf numFmtId="0" fontId="6" fillId="7" borderId="11" applyNumberFormat="0" applyFont="1" applyFill="1" applyBorder="1" applyAlignment="1" applyProtection="0">
      <alignment vertical="bottom"/>
    </xf>
    <xf numFmtId="49" fontId="6" fillId="7" borderId="12" applyNumberFormat="1" applyFont="1" applyFill="1" applyBorder="1" applyAlignment="1" applyProtection="0">
      <alignment vertical="bottom"/>
    </xf>
    <xf numFmtId="0" fontId="6" fillId="7" borderId="12" applyNumberFormat="0" applyFont="1" applyFill="1" applyBorder="1" applyAlignment="1" applyProtection="0">
      <alignment vertical="bottom"/>
    </xf>
    <xf numFmtId="0" fontId="6" fillId="7" borderId="12" applyNumberFormat="1" applyFont="1" applyFill="1" applyBorder="1" applyAlignment="1" applyProtection="0">
      <alignment vertical="bottom"/>
    </xf>
    <xf numFmtId="49" fontId="10" fillId="8" borderId="13" applyNumberFormat="1" applyFont="1" applyFill="1" applyBorder="1" applyAlignment="1" applyProtection="0">
      <alignment vertical="bottom"/>
    </xf>
    <xf numFmtId="0" fontId="1" fillId="8" borderId="14" applyNumberFormat="1" applyFont="1" applyFill="1" applyBorder="1" applyAlignment="1" applyProtection="0">
      <alignment vertical="bottom"/>
    </xf>
    <xf numFmtId="0" fontId="1" fillId="8" borderId="14" applyNumberFormat="0" applyFont="1" applyFill="1" applyBorder="1" applyAlignment="1" applyProtection="0">
      <alignment vertical="bottom"/>
    </xf>
    <xf numFmtId="0" fontId="1" fillId="8" borderId="15" applyNumberFormat="1" applyFont="1" applyFill="1" applyBorder="1" applyAlignment="1" applyProtection="0">
      <alignment vertical="bottom"/>
    </xf>
    <xf numFmtId="49" fontId="0" fillId="8" borderId="16" applyNumberFormat="1" applyFont="1" applyFill="1" applyBorder="1" applyAlignment="1" applyProtection="0">
      <alignment vertical="bottom"/>
    </xf>
    <xf numFmtId="0" fontId="0" fillId="8" borderId="16" applyNumberFormat="1" applyFont="1" applyFill="1" applyBorder="1" applyAlignment="1" applyProtection="0">
      <alignment vertical="bottom"/>
    </xf>
    <xf numFmtId="0" fontId="0" fillId="8" borderId="16" applyNumberFormat="0" applyFont="1" applyFill="1" applyBorder="1" applyAlignment="1" applyProtection="0">
      <alignment vertical="bottom"/>
    </xf>
    <xf numFmtId="49" fontId="0" fillId="9" borderId="16" applyNumberFormat="1" applyFont="1" applyFill="1" applyBorder="1" applyAlignment="1" applyProtection="0">
      <alignment vertical="bottom"/>
    </xf>
    <xf numFmtId="0" fontId="0" fillId="9" borderId="16" applyNumberFormat="0" applyFont="1" applyFill="1" applyBorder="1" applyAlignment="1" applyProtection="0">
      <alignment vertical="bottom"/>
    </xf>
    <xf numFmtId="0" fontId="0" fillId="9" borderId="16" applyNumberFormat="1" applyFont="1" applyFill="1" applyBorder="1" applyAlignment="1" applyProtection="0">
      <alignment vertical="bottom"/>
    </xf>
    <xf numFmtId="49" fontId="0" fillId="4" borderId="16" applyNumberFormat="1" applyFont="1" applyFill="1" applyBorder="1" applyAlignment="1" applyProtection="0">
      <alignment vertical="bottom"/>
    </xf>
    <xf numFmtId="0" fontId="0" fillId="4" borderId="16" applyNumberFormat="0" applyFont="1" applyFill="1" applyBorder="1" applyAlignment="1" applyProtection="0">
      <alignment vertical="bottom"/>
    </xf>
    <xf numFmtId="0" fontId="0" fillId="4" borderId="16" applyNumberFormat="1" applyFont="1" applyFill="1" applyBorder="1" applyAlignment="1" applyProtection="0">
      <alignment vertical="bottom"/>
    </xf>
    <xf numFmtId="49" fontId="0" fillId="4" borderId="13" applyNumberFormat="1" applyFont="1" applyFill="1" applyBorder="1" applyAlignment="1" applyProtection="0">
      <alignment vertical="bottom"/>
    </xf>
    <xf numFmtId="0" fontId="0" fillId="4" borderId="14" applyNumberFormat="0" applyFont="1" applyFill="1" applyBorder="1" applyAlignment="1" applyProtection="0">
      <alignment vertical="bottom"/>
    </xf>
    <xf numFmtId="0" fontId="0" fillId="4" borderId="14" applyNumberFormat="1" applyFont="1" applyFill="1" applyBorder="1" applyAlignment="1" applyProtection="0">
      <alignment vertical="bottom"/>
    </xf>
    <xf numFmtId="0" fontId="0" fillId="4" borderId="15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7" fillId="7" borderId="5" applyNumberFormat="0" applyFont="1" applyFill="1" applyBorder="1" applyAlignment="1" applyProtection="0">
      <alignment vertical="bottom"/>
    </xf>
    <xf numFmtId="0" fontId="6" fillId="7" borderId="5" applyNumberFormat="1" applyFont="1" applyFill="1" applyBorder="1" applyAlignment="1" applyProtection="0">
      <alignment vertical="bottom"/>
    </xf>
    <xf numFmtId="0" fontId="6" fillId="7" borderId="5" applyNumberFormat="0" applyFont="1" applyFill="1" applyBorder="1" applyAlignment="1" applyProtection="0">
      <alignment vertical="bottom"/>
    </xf>
    <xf numFmtId="0" fontId="6" fillId="7" borderId="6" applyNumberFormat="1" applyFont="1" applyFill="1" applyBorder="1" applyAlignment="1" applyProtection="0">
      <alignment vertical="bottom"/>
    </xf>
    <xf numFmtId="49" fontId="7" fillId="7" borderId="12" applyNumberFormat="1" applyFont="1" applyFill="1" applyBorder="1" applyAlignment="1" applyProtection="0">
      <alignment vertical="bottom"/>
    </xf>
    <xf numFmtId="0" fontId="7" fillId="7" borderId="12" applyNumberFormat="1" applyFont="1" applyFill="1" applyBorder="1" applyAlignment="1" applyProtection="0">
      <alignment vertical="bottom"/>
    </xf>
    <xf numFmtId="49" fontId="7" fillId="7" borderId="16" applyNumberFormat="1" applyFont="1" applyFill="1" applyBorder="1" applyAlignment="1" applyProtection="0">
      <alignment vertical="bottom"/>
    </xf>
    <xf numFmtId="0" fontId="6" fillId="7" borderId="16" applyNumberFormat="1" applyFont="1" applyFill="1" applyBorder="1" applyAlignment="1" applyProtection="0">
      <alignment vertical="bottom"/>
    </xf>
    <xf numFmtId="0" fontId="6" fillId="7" borderId="16" applyNumberFormat="0" applyFont="1" applyFill="1" applyBorder="1" applyAlignment="1" applyProtection="0">
      <alignment vertical="bottom"/>
    </xf>
    <xf numFmtId="0" fontId="0" fillId="8" borderId="14" applyNumberFormat="0" applyFont="1" applyFill="1" applyBorder="1" applyAlignment="1" applyProtection="0">
      <alignment vertical="bottom"/>
    </xf>
    <xf numFmtId="0" fontId="0" fillId="8" borderId="14" applyNumberFormat="1" applyFont="1" applyFill="1" applyBorder="1" applyAlignment="1" applyProtection="0">
      <alignment vertical="bottom"/>
    </xf>
    <xf numFmtId="0" fontId="0" fillId="8" borderId="15" applyNumberFormat="1" applyFont="1" applyFill="1" applyBorder="1" applyAlignment="1" applyProtection="0">
      <alignment vertical="bottom"/>
    </xf>
    <xf numFmtId="49" fontId="10" fillId="4" borderId="16" applyNumberFormat="1" applyFont="1" applyFill="1" applyBorder="1" applyAlignment="1" applyProtection="0">
      <alignment vertical="bottom"/>
    </xf>
    <xf numFmtId="0" fontId="10" fillId="4" borderId="16" applyNumberFormat="0" applyFont="1" applyFill="1" applyBorder="1" applyAlignment="1" applyProtection="0">
      <alignment vertical="bottom"/>
    </xf>
    <xf numFmtId="49" fontId="10" borderId="16" applyNumberFormat="1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0" fontId="6" borderId="16" applyNumberFormat="0" applyFont="1" applyFill="0" applyBorder="1" applyAlignment="1" applyProtection="0">
      <alignment vertical="bottom"/>
    </xf>
    <xf numFmtId="0" fontId="0" borderId="16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7" fillId="7" borderId="7" applyNumberFormat="1" applyFont="1" applyFill="1" applyBorder="1" applyAlignment="1" applyProtection="0">
      <alignment vertical="bottom"/>
    </xf>
    <xf numFmtId="0" fontId="6" fillId="7" borderId="8" applyNumberFormat="0" applyFont="1" applyFill="1" applyBorder="1" applyAlignment="1" applyProtection="0">
      <alignment vertical="bottom"/>
    </xf>
    <xf numFmtId="0" fontId="6" fillId="7" borderId="8" applyNumberFormat="1" applyFont="1" applyFill="1" applyBorder="1" applyAlignment="1" applyProtection="0">
      <alignment vertical="bottom"/>
    </xf>
    <xf numFmtId="0" fontId="6" fillId="7" borderId="9" applyNumberFormat="1" applyFont="1" applyFill="1" applyBorder="1" applyAlignment="1" applyProtection="0">
      <alignment vertical="bottom"/>
    </xf>
    <xf numFmtId="49" fontId="10" fillId="8" borderId="16" applyNumberFormat="1" applyFont="1" applyFill="1" applyBorder="1" applyAlignment="1" applyProtection="0">
      <alignment vertical="bottom"/>
    </xf>
    <xf numFmtId="0" fontId="10" borderId="16" applyNumberFormat="0" applyFont="1" applyFill="0" applyBorder="1" applyAlignment="1" applyProtection="0">
      <alignment vertical="bottom"/>
    </xf>
    <xf numFmtId="49" fontId="10" fillId="4" borderId="13" applyNumberFormat="1" applyFont="1" applyFill="1" applyBorder="1" applyAlignment="1" applyProtection="0">
      <alignment vertical="bottom"/>
    </xf>
    <xf numFmtId="0" fontId="10" fillId="4" borderId="16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10" fillId="8" borderId="4" applyNumberFormat="1" applyFont="1" applyFill="1" applyBorder="1" applyAlignment="1" applyProtection="0">
      <alignment vertical="bottom"/>
    </xf>
    <xf numFmtId="0" fontId="10" fillId="8" borderId="5" applyNumberFormat="0" applyFont="1" applyFill="1" applyBorder="1" applyAlignment="1" applyProtection="0">
      <alignment vertical="bottom"/>
    </xf>
    <xf numFmtId="0" fontId="0" fillId="8" borderId="5" applyNumberFormat="1" applyFont="1" applyFill="1" applyBorder="1" applyAlignment="1" applyProtection="0">
      <alignment vertical="bottom"/>
    </xf>
    <xf numFmtId="0" fontId="0" fillId="8" borderId="5" applyNumberFormat="0" applyFont="1" applyFill="1" applyBorder="1" applyAlignment="1" applyProtection="0">
      <alignment vertical="bottom"/>
    </xf>
    <xf numFmtId="0" fontId="0" fillId="8" borderId="6" applyNumberFormat="1" applyFont="1" applyFill="1" applyBorder="1" applyAlignment="1" applyProtection="0">
      <alignment vertical="bottom"/>
    </xf>
    <xf numFmtId="49" fontId="10" fillId="8" borderId="12" applyNumberFormat="1" applyFont="1" applyFill="1" applyBorder="1" applyAlignment="1" applyProtection="0">
      <alignment vertical="bottom"/>
    </xf>
    <xf numFmtId="0" fontId="0" fillId="8" borderId="12" applyNumberFormat="1" applyFont="1" applyFill="1" applyBorder="1" applyAlignment="1" applyProtection="0">
      <alignment vertical="bottom"/>
    </xf>
    <xf numFmtId="0" fontId="0" fillId="8" borderId="12" applyNumberFormat="0" applyFont="1" applyFill="1" applyBorder="1" applyAlignment="1" applyProtection="0">
      <alignment vertical="bottom"/>
    </xf>
    <xf numFmtId="0" fontId="10" fillId="8" borderId="16" applyNumberFormat="1" applyFont="1" applyFill="1" applyBorder="1" applyAlignment="1" applyProtection="0">
      <alignment vertical="bottom"/>
    </xf>
    <xf numFmtId="0" fontId="10" borderId="16" applyNumberFormat="1" applyFont="1" applyFill="0" applyBorder="1" applyAlignment="1" applyProtection="0">
      <alignment vertical="bottom"/>
    </xf>
    <xf numFmtId="49" fontId="10" borderId="13" applyNumberFormat="1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0" fontId="0" borderId="14" applyNumberFormat="1" applyFont="1" applyFill="0" applyBorder="1" applyAlignment="1" applyProtection="0">
      <alignment vertical="bottom"/>
    </xf>
    <xf numFmtId="0" fontId="0" borderId="15" applyNumberFormat="1" applyFont="1" applyFill="0" applyBorder="1" applyAlignment="1" applyProtection="0">
      <alignment vertical="bottom"/>
    </xf>
    <xf numFmtId="49" fontId="10" fillId="4" borderId="1" applyNumberFormat="1" applyFont="1" applyFill="1" applyBorder="1" applyAlignment="1" applyProtection="0">
      <alignment vertical="bottom"/>
    </xf>
    <xf numFmtId="0" fontId="10" fillId="4" borderId="2" applyNumberFormat="0" applyFont="1" applyFill="1" applyBorder="1" applyAlignment="1" applyProtection="0">
      <alignment vertical="bottom"/>
    </xf>
    <xf numFmtId="0" fontId="0" fillId="4" borderId="2" applyNumberFormat="0" applyFont="1" applyFill="1" applyBorder="1" applyAlignment="1" applyProtection="0">
      <alignment vertical="bottom"/>
    </xf>
    <xf numFmtId="0" fontId="0" fillId="4" borderId="2" applyNumberFormat="1" applyFont="1" applyFill="1" applyBorder="1" applyAlignment="1" applyProtection="0">
      <alignment vertical="bottom"/>
    </xf>
    <xf numFmtId="0" fontId="0" fillId="4" borderId="3" applyNumberFormat="1" applyFont="1" applyFill="1" applyBorder="1" applyAlignment="1" applyProtection="0">
      <alignment vertical="bottom"/>
    </xf>
    <xf numFmtId="49" fontId="10" fillId="4" borderId="12" applyNumberFormat="1" applyFont="1" applyFill="1" applyBorder="1" applyAlignment="1" applyProtection="0">
      <alignment vertical="bottom"/>
    </xf>
    <xf numFmtId="0" fontId="10" fillId="4" borderId="12" applyNumberFormat="0" applyFont="1" applyFill="1" applyBorder="1" applyAlignment="1" applyProtection="0">
      <alignment vertical="bottom"/>
    </xf>
    <xf numFmtId="0" fontId="0" fillId="4" borderId="12" applyNumberFormat="0" applyFont="1" applyFill="1" applyBorder="1" applyAlignment="1" applyProtection="0">
      <alignment vertical="bottom"/>
    </xf>
    <xf numFmtId="0" fontId="0" fillId="4" borderId="12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10" fillId="8" borderId="11" applyNumberFormat="1" applyFont="1" applyFill="1" applyBorder="1" applyAlignment="1" applyProtection="0">
      <alignment vertical="bottom"/>
    </xf>
    <xf numFmtId="0" fontId="10" fillId="8" borderId="11" applyNumberFormat="0" applyFont="1" applyFill="1" applyBorder="1" applyAlignment="1" applyProtection="0">
      <alignment vertical="bottom"/>
    </xf>
    <xf numFmtId="0" fontId="0" fillId="8" borderId="11" applyNumberFormat="1" applyFont="1" applyFill="1" applyBorder="1" applyAlignment="1" applyProtection="0">
      <alignment vertical="bottom"/>
    </xf>
    <xf numFmtId="0" fontId="0" fillId="8" borderId="11" applyNumberFormat="0" applyFont="1" applyFill="1" applyBorder="1" applyAlignment="1" applyProtection="0">
      <alignment vertical="bottom"/>
    </xf>
    <xf numFmtId="49" fontId="10" borderId="11" applyNumberFormat="1" applyFont="1" applyFill="0" applyBorder="1" applyAlignment="1" applyProtection="0">
      <alignment vertical="bottom"/>
    </xf>
    <xf numFmtId="0" fontId="10" borderId="11" applyNumberFormat="0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0" fontId="0" borderId="11" applyNumberFormat="1" applyFont="1" applyFill="0" applyBorder="1" applyAlignment="1" applyProtection="0">
      <alignment vertical="bottom"/>
    </xf>
    <xf numFmtId="0" fontId="10" fillId="4" borderId="14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ffffff"/>
      <rgbColor rgb="ff5e88b1"/>
      <rgbColor rgb="ffeef3f4"/>
      <rgbColor rgb="ffd99594"/>
      <rgbColor rgb="fff2dbdb"/>
      <rgbColor rgb="fff2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8"/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1" max="1" width="2" style="6" customWidth="1"/>
    <col min="2" max="4" width="30.5547" customWidth="1"/>
    <col min="2" max="2" width="30.5" style="6" customWidth="1"/>
    <col min="3" max="3" width="30.5" style="6" customWidth="1"/>
    <col min="4" max="4" width="30.5" style="6" customWidth="1"/>
    <col min="5" max="5" width="10" style="6" customWidth="1"/>
    <col min="6" max="256" width="10" style="6" customWidth="1"/>
  </cols>
  <sheetData>
    <row r="1" ht="15" customHeight="1">
      <c r="A1" s="7"/>
      <c r="B1" s="8"/>
      <c r="C1" s="8"/>
      <c r="D1" s="8"/>
      <c r="E1" s="9"/>
    </row>
    <row r="2" ht="15" customHeight="1">
      <c r="A2" s="10"/>
      <c r="B2" s="11"/>
      <c r="C2" s="11"/>
      <c r="D2" s="11"/>
      <c r="E2" s="12"/>
    </row>
    <row r="3" ht="50" customHeight="1">
      <c r="A3" s="10"/>
      <c r="B3" t="s" s="13">
        <v>0</v>
      </c>
      <c r="C3" s="11"/>
      <c r="D3" s="11"/>
      <c r="E3" s="12"/>
    </row>
    <row r="4" ht="15" customHeight="1">
      <c r="A4" s="10"/>
      <c r="B4" s="11"/>
      <c r="C4" s="11"/>
      <c r="D4" s="11"/>
      <c r="E4" s="12"/>
    </row>
    <row r="5" ht="15" customHeight="1">
      <c r="A5" s="10"/>
      <c r="B5" s="11"/>
      <c r="C5" s="11"/>
      <c r="D5" s="11"/>
      <c r="E5" s="12"/>
    </row>
    <row r="6" ht="15" customHeight="1">
      <c r="A6" s="10"/>
      <c r="B6" s="11"/>
      <c r="C6" s="11"/>
      <c r="D6" s="11"/>
      <c r="E6" s="12"/>
    </row>
    <row r="7">
      <c r="A7" s="10"/>
      <c r="B7" t="s" s="14">
        <v>1</v>
      </c>
      <c r="C7" t="s" s="14">
        <v>2</v>
      </c>
      <c r="D7" t="s" s="14">
        <v>3</v>
      </c>
      <c r="E7" s="12"/>
    </row>
    <row r="8" ht="15" customHeight="1">
      <c r="A8" s="10"/>
      <c r="B8" s="11"/>
      <c r="C8" s="11"/>
      <c r="D8" s="11"/>
      <c r="E8" s="12"/>
    </row>
    <row r="9">
      <c r="A9" s="10"/>
      <c r="B9" t="s" s="15">
        <v>6</v>
      </c>
      <c r="C9" s="16"/>
      <c r="D9" s="16"/>
      <c r="E9" s="12"/>
    </row>
    <row r="10">
      <c r="A10" s="10"/>
      <c r="B10" s="17"/>
      <c r="C10" t="s" s="18">
        <v>5</v>
      </c>
      <c r="D10" t="s" s="19">
        <v>7</v>
      </c>
      <c r="E10" s="12"/>
    </row>
    <row r="11" ht="13" customHeight="1">
      <c r="A11" s="10"/>
      <c r="B11" t="s" s="3">
        <v>6</v>
      </c>
      <c r="C11" s="3"/>
      <c r="D11" s="3"/>
      <c r="E11" s="12"/>
    </row>
    <row r="12" ht="13" customHeight="1">
      <c r="A12" s="10"/>
      <c r="B12" s="4"/>
      <c r="C12" t="s" s="4">
        <v>5</v>
      </c>
      <c r="D12" t="s" s="5">
        <v>6</v>
      </c>
      <c r="E12" s="12"/>
    </row>
    <row r="13" ht="13" customHeight="1">
      <c r="A13" s="10"/>
      <c r="B13" t="s" s="3">
        <v>8</v>
      </c>
      <c r="C13" s="3"/>
      <c r="D13" s="3"/>
      <c r="E13" s="12"/>
    </row>
    <row r="14" ht="13" customHeight="1">
      <c r="A14" s="10"/>
      <c r="B14" s="4"/>
      <c r="C14" t="s" s="4">
        <v>5</v>
      </c>
      <c r="D14" t="s" s="5">
        <v>8</v>
      </c>
      <c r="E14" s="12"/>
    </row>
    <row r="15" ht="13" customHeight="1">
      <c r="A15" s="10"/>
      <c r="B15" t="s" s="3">
        <v>10</v>
      </c>
      <c r="C15" s="3"/>
      <c r="D15" s="3"/>
      <c r="E15" s="12"/>
    </row>
    <row r="16" ht="13" customHeight="1">
      <c r="A16" s="10"/>
      <c r="B16" s="4"/>
      <c r="C16" t="s" s="4">
        <v>5</v>
      </c>
      <c r="D16" t="s" s="5">
        <v>10</v>
      </c>
      <c r="E16" s="12"/>
    </row>
    <row r="17" ht="13" customHeight="1">
      <c r="A17" s="10"/>
      <c r="B17" t="s" s="3">
        <v>12</v>
      </c>
      <c r="C17" s="3"/>
      <c r="D17" s="3"/>
      <c r="E17" s="12"/>
    </row>
    <row r="18" ht="13" customHeight="1">
      <c r="A18" s="20"/>
      <c r="B18" s="4"/>
      <c r="C18" t="s" s="4">
        <v>5</v>
      </c>
      <c r="D18" t="s" s="5">
        <v>12</v>
      </c>
      <c r="E18" s="24"/>
    </row>
    <row r="19">
      <c r="B19" t="s" s="3">
        <v>14</v>
      </c>
      <c r="C19" s="3"/>
      <c r="D19" s="3"/>
    </row>
    <row r="20">
      <c r="B20" s="4"/>
      <c r="C20" t="s" s="4">
        <v>5</v>
      </c>
      <c r="D20" t="s" s="5">
        <v>14</v>
      </c>
    </row>
  </sheetData>
  <mergeCells count="2">
    <mergeCell ref="B3:D3"/>
    <mergeCell ref="B3:D3"/>
  </mergeCells>
  <hyperlinks>
    <hyperlink ref="D10" location="'Eksportoppsummering'!R1C1" tooltip="" display="Eksportoppsummering"/>
    <hyperlink ref="D12" location="'10-12'!R1C1" tooltip="" display="10-12"/>
    <hyperlink ref="D14" location="'12-14'!R1C1" tooltip="" display="12-14"/>
    <hyperlink ref="D16" location="'14-16'!R1C1" tooltip="" display="14-16"/>
    <hyperlink ref="D18" location="'16-18'!R1C1" tooltip="" display="16-18"/>
    <hyperlink ref="D20" location="'+18'!R1C1" tooltip="" display="+18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L14"/>
  <sheetViews>
    <sheetView workbookViewId="0" showGridLines="0" defaultGridColor="1"/>
  </sheetViews>
  <sheetFormatPr defaultColWidth="9.16667" defaultRowHeight="15" customHeight="1" outlineLevelRow="0" outlineLevelCol="0"/>
  <cols>
    <col min="1" max="1" width="31.1719" style="25" customWidth="1"/>
    <col min="2" max="10" width="9.17188" style="25" customWidth="1"/>
    <col min="11" max="11" width="10.8516" style="25" customWidth="1"/>
    <col min="12" max="12" width="9.17188" style="25" customWidth="1"/>
    <col min="13" max="256" width="9.17188" style="25" customWidth="1"/>
  </cols>
  <sheetData>
    <row r="1" ht="15" customHeight="1">
      <c r="A1" t="s" s="26">
        <v>16</v>
      </c>
      <c r="B1" t="s" s="26">
        <v>17</v>
      </c>
      <c r="C1" t="s" s="26">
        <v>18</v>
      </c>
      <c r="D1" t="s" s="26">
        <v>19</v>
      </c>
      <c r="E1" t="s" s="26">
        <v>20</v>
      </c>
      <c r="F1" t="s" s="26">
        <v>21</v>
      </c>
      <c r="G1" t="s" s="26">
        <v>22</v>
      </c>
      <c r="H1" t="s" s="26">
        <v>23</v>
      </c>
      <c r="I1" t="s" s="26">
        <v>24</v>
      </c>
      <c r="J1" t="s" s="26">
        <v>25</v>
      </c>
      <c r="K1" t="s" s="26">
        <v>26</v>
      </c>
      <c r="L1" t="s" s="26">
        <v>27</v>
      </c>
    </row>
    <row r="2" ht="15.75" customHeight="1">
      <c r="A2" t="s" s="27">
        <v>28</v>
      </c>
      <c r="B2" s="28">
        <v>13</v>
      </c>
      <c r="C2" s="28">
        <v>13</v>
      </c>
      <c r="D2" s="28">
        <v>13</v>
      </c>
      <c r="E2" s="28">
        <v>13</v>
      </c>
      <c r="F2" s="28">
        <v>13</v>
      </c>
      <c r="G2" s="28">
        <v>13</v>
      </c>
      <c r="H2" s="29"/>
      <c r="I2" s="28">
        <v>11</v>
      </c>
      <c r="J2" s="28">
        <v>13</v>
      </c>
      <c r="K2" s="29"/>
      <c r="L2" s="30">
        <f>SUM(B2:K2)</f>
        <v>102</v>
      </c>
    </row>
    <row r="3" ht="15" customHeight="1">
      <c r="A3" t="s" s="31">
        <v>29</v>
      </c>
      <c r="B3" s="32">
        <v>8</v>
      </c>
      <c r="C3" s="32">
        <v>9</v>
      </c>
      <c r="D3" s="32">
        <v>6</v>
      </c>
      <c r="E3" s="32">
        <v>8</v>
      </c>
      <c r="F3" s="32">
        <v>11</v>
      </c>
      <c r="G3" s="32">
        <v>9</v>
      </c>
      <c r="H3" s="32">
        <v>9</v>
      </c>
      <c r="I3" s="32">
        <v>8</v>
      </c>
      <c r="J3" s="32">
        <v>10</v>
      </c>
      <c r="K3" s="33"/>
      <c r="L3" s="32">
        <f>B3+C3+D3+E3+F3+G3+H3+I3+J3+K3</f>
        <v>78</v>
      </c>
    </row>
    <row r="4" ht="15" customHeight="1">
      <c r="A4" t="s" s="34">
        <v>30</v>
      </c>
      <c r="B4" s="35"/>
      <c r="C4" s="36">
        <v>7</v>
      </c>
      <c r="D4" s="36">
        <v>8</v>
      </c>
      <c r="E4" s="36">
        <v>10</v>
      </c>
      <c r="F4" s="36">
        <v>10</v>
      </c>
      <c r="G4" s="36">
        <v>10</v>
      </c>
      <c r="H4" s="36">
        <v>11</v>
      </c>
      <c r="I4" s="36">
        <v>10</v>
      </c>
      <c r="J4" s="36">
        <v>11</v>
      </c>
      <c r="K4" s="35"/>
      <c r="L4" s="36">
        <f>B4+C4+D4+E4+F4+G4+H4+I4+J4+K4</f>
        <v>77</v>
      </c>
    </row>
    <row r="5" ht="15.75" customHeight="1">
      <c r="A5" t="s" s="37">
        <v>31</v>
      </c>
      <c r="B5" s="38">
        <v>9</v>
      </c>
      <c r="C5" s="38">
        <v>8</v>
      </c>
      <c r="D5" s="38">
        <v>5</v>
      </c>
      <c r="E5" s="38">
        <v>9</v>
      </c>
      <c r="F5" s="38">
        <v>8</v>
      </c>
      <c r="G5" s="38">
        <v>8</v>
      </c>
      <c r="H5" s="39"/>
      <c r="I5" s="39"/>
      <c r="J5" s="39"/>
      <c r="K5" s="39"/>
      <c r="L5" s="40">
        <f>SUM(B5:K5)</f>
        <v>47</v>
      </c>
    </row>
    <row r="6" ht="15" customHeight="1">
      <c r="A6" t="s" s="41">
        <v>32</v>
      </c>
      <c r="B6" s="42">
        <v>7</v>
      </c>
      <c r="C6" s="42">
        <v>10</v>
      </c>
      <c r="D6" s="42">
        <v>7</v>
      </c>
      <c r="E6" s="43"/>
      <c r="F6" s="42">
        <v>7</v>
      </c>
      <c r="G6" s="43"/>
      <c r="H6" s="43"/>
      <c r="I6" s="43"/>
      <c r="J6" s="43"/>
      <c r="K6" s="43"/>
      <c r="L6" s="42">
        <f>B6+C6+D6+E6+F6+G6+H6+I6+J6+K6</f>
        <v>31</v>
      </c>
    </row>
    <row r="7" ht="15" customHeight="1">
      <c r="A7" t="s" s="44">
        <v>33</v>
      </c>
      <c r="B7" s="45"/>
      <c r="C7" s="45"/>
      <c r="D7" s="45"/>
      <c r="E7" s="45"/>
      <c r="F7" s="45"/>
      <c r="G7" s="45"/>
      <c r="H7" s="46">
        <v>10</v>
      </c>
      <c r="I7" s="46">
        <v>7</v>
      </c>
      <c r="J7" s="46">
        <v>9</v>
      </c>
      <c r="K7" s="45"/>
      <c r="L7" s="46">
        <f>SUM(B7:K7)</f>
        <v>26</v>
      </c>
    </row>
    <row r="8" ht="15" customHeight="1">
      <c r="A8" t="s" s="47">
        <v>34</v>
      </c>
      <c r="B8" s="48"/>
      <c r="C8" s="48"/>
      <c r="D8" s="48"/>
      <c r="E8" s="48"/>
      <c r="F8" s="48"/>
      <c r="G8" s="48"/>
      <c r="H8" s="49">
        <v>8</v>
      </c>
      <c r="I8" s="49">
        <v>6</v>
      </c>
      <c r="J8" s="49">
        <v>6</v>
      </c>
      <c r="K8" s="48"/>
      <c r="L8" s="49">
        <f>SUM(B8:K8)</f>
        <v>20</v>
      </c>
    </row>
    <row r="9" ht="15" customHeight="1">
      <c r="A9" t="s" s="47">
        <v>35</v>
      </c>
      <c r="B9" s="48"/>
      <c r="C9" s="48"/>
      <c r="D9" s="48"/>
      <c r="E9" s="48"/>
      <c r="F9" s="48"/>
      <c r="G9" s="48"/>
      <c r="H9" s="49">
        <v>6</v>
      </c>
      <c r="I9" s="49">
        <v>5</v>
      </c>
      <c r="J9" s="49">
        <v>8</v>
      </c>
      <c r="K9" s="48"/>
      <c r="L9" s="49">
        <f>SUM(B9:K9)</f>
        <v>19</v>
      </c>
    </row>
    <row r="10" ht="15" customHeight="1">
      <c r="A10" t="s" s="47">
        <v>36</v>
      </c>
      <c r="B10" s="48"/>
      <c r="C10" s="48"/>
      <c r="D10" s="48"/>
      <c r="E10" s="48"/>
      <c r="F10" s="48"/>
      <c r="G10" s="48"/>
      <c r="H10" s="49">
        <v>7</v>
      </c>
      <c r="I10" s="49">
        <v>4</v>
      </c>
      <c r="J10" s="49">
        <v>7</v>
      </c>
      <c r="K10" s="48"/>
      <c r="L10" s="49">
        <f>SUM(B10:K10)</f>
        <v>18</v>
      </c>
    </row>
    <row r="11" ht="15" customHeight="1">
      <c r="A11" t="s" s="50">
        <v>37</v>
      </c>
      <c r="B11" s="51"/>
      <c r="C11" s="51"/>
      <c r="D11" s="51"/>
      <c r="E11" s="51"/>
      <c r="F11" s="51"/>
      <c r="G11" s="51"/>
      <c r="H11" s="51"/>
      <c r="I11" s="52">
        <v>13</v>
      </c>
      <c r="J11" s="51"/>
      <c r="K11" s="51"/>
      <c r="L11" s="53">
        <f>SUM(B11:K11)</f>
        <v>13</v>
      </c>
    </row>
    <row r="12" ht="15" customHeight="1">
      <c r="A12" t="s" s="47">
        <v>38</v>
      </c>
      <c r="B12" s="48"/>
      <c r="C12" s="48"/>
      <c r="D12" s="49">
        <v>11</v>
      </c>
      <c r="E12" s="48"/>
      <c r="F12" s="48"/>
      <c r="G12" s="48"/>
      <c r="H12" s="48"/>
      <c r="I12" s="48"/>
      <c r="J12" s="48"/>
      <c r="K12" s="48"/>
      <c r="L12" s="49">
        <v>11</v>
      </c>
    </row>
    <row r="13" ht="15" customHeight="1">
      <c r="A13" t="s" s="47">
        <v>39</v>
      </c>
      <c r="B13" s="48"/>
      <c r="C13" s="48"/>
      <c r="D13" s="49">
        <v>9</v>
      </c>
      <c r="E13" s="48"/>
      <c r="F13" s="48"/>
      <c r="G13" s="48"/>
      <c r="H13" s="48"/>
      <c r="I13" s="48"/>
      <c r="J13" s="48"/>
      <c r="K13" s="48"/>
      <c r="L13" s="49">
        <v>9</v>
      </c>
    </row>
    <row r="14" ht="15" customHeight="1">
      <c r="A14" t="s" s="50">
        <v>40</v>
      </c>
      <c r="B14" s="51"/>
      <c r="C14" s="51"/>
      <c r="D14" s="51"/>
      <c r="E14" s="51"/>
      <c r="F14" s="51"/>
      <c r="G14" s="51"/>
      <c r="H14" s="51"/>
      <c r="I14" s="52">
        <v>9</v>
      </c>
      <c r="J14" s="51"/>
      <c r="K14" s="51"/>
      <c r="L14" s="53">
        <f>SUM(B14:K14)</f>
        <v>9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M14"/>
  <sheetViews>
    <sheetView workbookViewId="0" showGridLines="0" defaultGridColor="1"/>
  </sheetViews>
  <sheetFormatPr defaultColWidth="9.16667" defaultRowHeight="15" customHeight="1" outlineLevelRow="0" outlineLevelCol="0"/>
  <cols>
    <col min="1" max="1" width="29.3516" style="54" customWidth="1"/>
    <col min="2" max="2" width="8.67188" style="54" customWidth="1"/>
    <col min="3" max="13" width="9.17188" style="54" customWidth="1"/>
    <col min="14" max="256" width="9.17188" style="54" customWidth="1"/>
  </cols>
  <sheetData>
    <row r="1" ht="15" customHeight="1">
      <c r="A1" t="s" s="26">
        <v>41</v>
      </c>
      <c r="B1" t="s" s="26">
        <v>42</v>
      </c>
      <c r="C1" t="s" s="26">
        <v>43</v>
      </c>
      <c r="D1" t="s" s="26">
        <v>44</v>
      </c>
      <c r="E1" t="s" s="26">
        <v>19</v>
      </c>
      <c r="F1" t="s" s="26">
        <v>45</v>
      </c>
      <c r="G1" t="s" s="26">
        <v>21</v>
      </c>
      <c r="H1" t="s" s="26">
        <v>22</v>
      </c>
      <c r="I1" t="s" s="26">
        <v>23</v>
      </c>
      <c r="J1" t="s" s="26">
        <v>24</v>
      </c>
      <c r="K1" t="s" s="26">
        <v>25</v>
      </c>
      <c r="L1" t="s" s="26">
        <v>46</v>
      </c>
      <c r="M1" t="s" s="26">
        <v>27</v>
      </c>
    </row>
    <row r="2" ht="15.75" customHeight="1">
      <c r="A2" t="s" s="27">
        <v>47</v>
      </c>
      <c r="B2" s="55"/>
      <c r="C2" s="56">
        <v>9</v>
      </c>
      <c r="D2" s="56">
        <v>6</v>
      </c>
      <c r="E2" s="56">
        <v>7</v>
      </c>
      <c r="F2" s="56">
        <v>8</v>
      </c>
      <c r="G2" s="56">
        <v>9</v>
      </c>
      <c r="H2" s="56">
        <v>9</v>
      </c>
      <c r="I2" s="56">
        <v>13</v>
      </c>
      <c r="J2" s="56">
        <v>9</v>
      </c>
      <c r="K2" s="56">
        <v>11</v>
      </c>
      <c r="L2" s="57"/>
      <c r="M2" s="58">
        <f>SUM(C2:L2)</f>
        <v>81</v>
      </c>
    </row>
    <row r="3" ht="15.75" customHeight="1">
      <c r="A3" t="s" s="59">
        <v>48</v>
      </c>
      <c r="B3" s="60">
        <v>5.5</v>
      </c>
      <c r="C3" s="35"/>
      <c r="D3" s="36">
        <v>8</v>
      </c>
      <c r="E3" s="36">
        <v>6</v>
      </c>
      <c r="F3" s="36">
        <v>10</v>
      </c>
      <c r="G3" s="36">
        <v>10</v>
      </c>
      <c r="H3" s="36">
        <v>10</v>
      </c>
      <c r="I3" s="36">
        <v>11</v>
      </c>
      <c r="J3" s="36">
        <v>10</v>
      </c>
      <c r="K3" s="36">
        <v>10</v>
      </c>
      <c r="L3" s="35"/>
      <c r="M3" s="36">
        <f>SUM(C3:L3)+B3</f>
        <v>80.5</v>
      </c>
    </row>
    <row r="4" ht="15.75" customHeight="1">
      <c r="A4" t="s" s="61">
        <v>49</v>
      </c>
      <c r="B4" s="62">
        <v>37.5</v>
      </c>
      <c r="C4" s="63"/>
      <c r="D4" s="63"/>
      <c r="E4" s="63"/>
      <c r="F4" s="63"/>
      <c r="G4" s="63"/>
      <c r="H4" s="63"/>
      <c r="I4" s="63"/>
      <c r="J4" s="62">
        <v>11</v>
      </c>
      <c r="K4" s="62">
        <v>13</v>
      </c>
      <c r="L4" s="63"/>
      <c r="M4" s="62">
        <f>SUM(C4:L4)+B4</f>
        <v>61.5</v>
      </c>
    </row>
    <row r="5" ht="15.75" customHeight="1">
      <c r="A5" t="s" s="37">
        <v>50</v>
      </c>
      <c r="B5" s="64"/>
      <c r="C5" s="65">
        <v>7</v>
      </c>
      <c r="D5" s="65">
        <v>7</v>
      </c>
      <c r="E5" s="65">
        <v>9</v>
      </c>
      <c r="F5" s="65">
        <v>7</v>
      </c>
      <c r="G5" s="64"/>
      <c r="H5" s="64"/>
      <c r="I5" s="64"/>
      <c r="J5" s="64"/>
      <c r="K5" s="64"/>
      <c r="L5" s="64"/>
      <c r="M5" s="66">
        <f>SUM(C5:L5)</f>
        <v>30</v>
      </c>
    </row>
    <row r="6" ht="15.75" customHeight="1">
      <c r="A6" t="s" s="67">
        <v>51</v>
      </c>
      <c r="B6" s="68"/>
      <c r="C6" s="48"/>
      <c r="D6" s="48"/>
      <c r="E6" s="48"/>
      <c r="F6" s="48"/>
      <c r="G6" s="48"/>
      <c r="H6" s="48"/>
      <c r="I6" s="48"/>
      <c r="J6" s="49">
        <v>13</v>
      </c>
      <c r="K6" s="48"/>
      <c r="L6" s="48"/>
      <c r="M6" s="49">
        <f>SUM(C6:L6)</f>
        <v>13</v>
      </c>
    </row>
    <row r="7" ht="15.75" customHeight="1">
      <c r="A7" t="s" s="69">
        <v>52</v>
      </c>
      <c r="B7" s="70"/>
      <c r="C7" s="70"/>
      <c r="D7" s="71"/>
      <c r="E7" s="72">
        <v>11</v>
      </c>
      <c r="F7" s="70"/>
      <c r="G7" s="70"/>
      <c r="H7" s="70"/>
      <c r="I7" s="70"/>
      <c r="J7" s="70"/>
      <c r="K7" s="70"/>
      <c r="L7" s="70"/>
      <c r="M7" s="72">
        <f>SUM(C7:L7)</f>
        <v>11</v>
      </c>
    </row>
    <row r="8" ht="15.75" customHeight="1">
      <c r="A8" s="6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9">
        <f>SUM(C8:L8)</f>
        <v>0</v>
      </c>
    </row>
    <row r="9" ht="15.75" customHeight="1">
      <c r="A9" s="6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ht="15.75" customHeight="1">
      <c r="A10" s="6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ht="15.75" customHeight="1">
      <c r="A11" s="6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ht="15.75" customHeight="1">
      <c r="A12" s="6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ht="15.75" customHeight="1">
      <c r="A13" s="68"/>
      <c r="B13" s="6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ht="15.75" customHeight="1">
      <c r="A14" s="6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M19"/>
  <sheetViews>
    <sheetView workbookViewId="0" showGridLines="0" defaultGridColor="1"/>
  </sheetViews>
  <sheetFormatPr defaultColWidth="9.16667" defaultRowHeight="15" customHeight="1" outlineLevelRow="0" outlineLevelCol="0"/>
  <cols>
    <col min="1" max="1" width="30.5" style="73" customWidth="1"/>
    <col min="2" max="2" width="8.5" style="73" customWidth="1"/>
    <col min="3" max="13" width="9.17188" style="73" customWidth="1"/>
    <col min="14" max="256" width="9.17188" style="73" customWidth="1"/>
  </cols>
  <sheetData>
    <row r="1" ht="15" customHeight="1">
      <c r="A1" t="s" s="26">
        <v>53</v>
      </c>
      <c r="B1" t="s" s="26">
        <v>42</v>
      </c>
      <c r="C1" t="s" s="26">
        <v>43</v>
      </c>
      <c r="D1" t="s" s="26">
        <v>44</v>
      </c>
      <c r="E1" t="s" s="26">
        <v>19</v>
      </c>
      <c r="F1" t="s" s="26">
        <v>20</v>
      </c>
      <c r="G1" t="s" s="26">
        <v>21</v>
      </c>
      <c r="H1" t="s" s="26">
        <v>22</v>
      </c>
      <c r="I1" t="s" s="26">
        <v>23</v>
      </c>
      <c r="J1" t="s" s="26">
        <v>24</v>
      </c>
      <c r="K1" t="s" s="26">
        <v>25</v>
      </c>
      <c r="L1" t="s" s="26">
        <v>46</v>
      </c>
      <c r="M1" t="s" s="26">
        <v>27</v>
      </c>
    </row>
    <row r="2" ht="15.75" customHeight="1">
      <c r="A2" t="s" s="27">
        <v>54</v>
      </c>
      <c r="B2" s="55"/>
      <c r="C2" s="56">
        <v>13</v>
      </c>
      <c r="D2" s="56">
        <v>13</v>
      </c>
      <c r="E2" s="56">
        <v>13</v>
      </c>
      <c r="F2" s="56">
        <v>13</v>
      </c>
      <c r="G2" s="56">
        <v>13</v>
      </c>
      <c r="H2" s="57"/>
      <c r="I2" s="56">
        <v>13</v>
      </c>
      <c r="J2" s="56">
        <v>13</v>
      </c>
      <c r="K2" s="56">
        <v>13</v>
      </c>
      <c r="L2" s="57"/>
      <c r="M2" s="58">
        <f>SUM(C2:L2)</f>
        <v>104</v>
      </c>
    </row>
    <row r="3" ht="15.75" customHeight="1">
      <c r="A3" t="s" s="74">
        <v>55</v>
      </c>
      <c r="B3" s="75"/>
      <c r="C3" s="76">
        <v>7</v>
      </c>
      <c r="D3" s="76">
        <v>8</v>
      </c>
      <c r="E3" s="76">
        <v>8</v>
      </c>
      <c r="F3" s="76">
        <v>7</v>
      </c>
      <c r="G3" s="76">
        <v>8</v>
      </c>
      <c r="H3" s="76">
        <v>11</v>
      </c>
      <c r="I3" s="76">
        <v>10.5</v>
      </c>
      <c r="J3" s="76">
        <v>11</v>
      </c>
      <c r="K3" s="76">
        <v>11</v>
      </c>
      <c r="L3" s="75"/>
      <c r="M3" s="77">
        <f>SUM(C3:L3)</f>
        <v>81.5</v>
      </c>
    </row>
    <row r="4" ht="15.75" customHeight="1">
      <c r="A4" t="s" s="61">
        <v>56</v>
      </c>
      <c r="B4" s="62">
        <v>21.5</v>
      </c>
      <c r="C4" s="63"/>
      <c r="D4" s="63"/>
      <c r="E4" s="63"/>
      <c r="F4" s="63"/>
      <c r="G4" s="62">
        <v>11</v>
      </c>
      <c r="H4" s="62">
        <v>13</v>
      </c>
      <c r="I4" s="62">
        <v>10.5</v>
      </c>
      <c r="J4" s="62">
        <v>9</v>
      </c>
      <c r="K4" s="62">
        <v>8</v>
      </c>
      <c r="L4" s="63"/>
      <c r="M4" s="62">
        <f>SUM(B4:L4)</f>
        <v>73</v>
      </c>
    </row>
    <row r="5" ht="15.75" customHeight="1">
      <c r="A5" t="s" s="78">
        <v>57</v>
      </c>
      <c r="B5" s="42">
        <v>8.5</v>
      </c>
      <c r="C5" s="43"/>
      <c r="D5" s="43"/>
      <c r="E5" s="42">
        <v>5</v>
      </c>
      <c r="F5" s="42">
        <v>10</v>
      </c>
      <c r="G5" s="42">
        <v>9</v>
      </c>
      <c r="H5" s="42">
        <v>7</v>
      </c>
      <c r="I5" s="42">
        <v>9</v>
      </c>
      <c r="J5" s="42">
        <v>7</v>
      </c>
      <c r="K5" s="42">
        <v>9</v>
      </c>
      <c r="L5" s="43"/>
      <c r="M5" s="42">
        <f>B5+C5+D5+E5+F5+G5+H5+I5+J5+K5+L5</f>
        <v>64.5</v>
      </c>
    </row>
    <row r="6" ht="15.75" customHeight="1">
      <c r="A6" t="s" s="78">
        <v>58</v>
      </c>
      <c r="B6" s="42">
        <v>29.5</v>
      </c>
      <c r="C6" s="43"/>
      <c r="D6" s="43"/>
      <c r="E6" s="43"/>
      <c r="F6" s="43"/>
      <c r="G6" s="43"/>
      <c r="H6" s="43"/>
      <c r="I6" s="42">
        <v>6.5</v>
      </c>
      <c r="J6" s="42">
        <v>10</v>
      </c>
      <c r="K6" s="42">
        <v>10</v>
      </c>
      <c r="L6" s="43"/>
      <c r="M6" s="42">
        <f>SUM(B6:L6)</f>
        <v>56</v>
      </c>
    </row>
    <row r="7" ht="15" customHeight="1">
      <c r="A7" t="s" s="41">
        <v>59</v>
      </c>
      <c r="B7" s="42">
        <v>39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2">
        <f>SUM(B7:L7)</f>
        <v>39</v>
      </c>
    </row>
    <row r="8" ht="15.75" customHeight="1">
      <c r="A8" t="s" s="69">
        <v>60</v>
      </c>
      <c r="B8" s="79"/>
      <c r="C8" s="72">
        <v>0</v>
      </c>
      <c r="D8" s="72">
        <v>2.5</v>
      </c>
      <c r="E8" s="72">
        <v>9</v>
      </c>
      <c r="F8" s="72">
        <v>3</v>
      </c>
      <c r="G8" s="72">
        <v>4.5</v>
      </c>
      <c r="H8" s="72">
        <v>6</v>
      </c>
      <c r="I8" s="70"/>
      <c r="J8" s="72">
        <v>8</v>
      </c>
      <c r="K8" s="72">
        <v>5.5</v>
      </c>
      <c r="L8" s="70"/>
      <c r="M8" s="72">
        <f>SUM(C8:L8)</f>
        <v>38.5</v>
      </c>
    </row>
    <row r="9" ht="15.75" customHeight="1">
      <c r="A9" t="s" s="67">
        <v>61</v>
      </c>
      <c r="B9" s="48"/>
      <c r="C9" s="48"/>
      <c r="D9" s="49">
        <v>5</v>
      </c>
      <c r="E9" s="48"/>
      <c r="F9" s="49">
        <v>6</v>
      </c>
      <c r="G9" s="49">
        <v>6</v>
      </c>
      <c r="H9" s="48"/>
      <c r="I9" s="49">
        <v>8</v>
      </c>
      <c r="J9" s="49">
        <v>6</v>
      </c>
      <c r="K9" s="49">
        <v>7</v>
      </c>
      <c r="L9" s="48"/>
      <c r="M9" s="49">
        <f>SUM(C9:L9)</f>
        <v>38</v>
      </c>
    </row>
    <row r="10" ht="15.75" customHeight="1">
      <c r="A10" t="s" s="67">
        <v>62</v>
      </c>
      <c r="B10" s="48"/>
      <c r="C10" s="49">
        <v>2</v>
      </c>
      <c r="D10" s="49">
        <v>0.33</v>
      </c>
      <c r="E10" s="48"/>
      <c r="F10" s="49">
        <v>5</v>
      </c>
      <c r="G10" s="49">
        <v>7</v>
      </c>
      <c r="H10" s="49">
        <v>9</v>
      </c>
      <c r="I10" s="49">
        <v>6.5</v>
      </c>
      <c r="J10" s="48"/>
      <c r="K10" s="49">
        <v>5.5</v>
      </c>
      <c r="L10" s="48"/>
      <c r="M10" s="49">
        <f>SUM(C10:L10)</f>
        <v>35.33</v>
      </c>
    </row>
    <row r="11" ht="15.75" customHeight="1">
      <c r="A11" t="s" s="80">
        <v>63</v>
      </c>
      <c r="B11" s="51"/>
      <c r="C11" s="52">
        <v>8</v>
      </c>
      <c r="D11" s="52">
        <v>0.33</v>
      </c>
      <c r="E11" s="52">
        <v>5</v>
      </c>
      <c r="F11" s="52">
        <v>3</v>
      </c>
      <c r="G11" s="51"/>
      <c r="H11" s="52">
        <v>5</v>
      </c>
      <c r="I11" s="51"/>
      <c r="J11" s="52">
        <v>5</v>
      </c>
      <c r="K11" s="52">
        <v>3</v>
      </c>
      <c r="L11" s="51"/>
      <c r="M11" s="53">
        <f>SUM(C11:L11)</f>
        <v>29.33</v>
      </c>
    </row>
    <row r="12" ht="15.75" customHeight="1">
      <c r="A12" t="s" s="69">
        <v>64</v>
      </c>
      <c r="B12" s="79"/>
      <c r="C12" s="70"/>
      <c r="D12" s="72">
        <v>5</v>
      </c>
      <c r="E12" s="72">
        <v>5</v>
      </c>
      <c r="F12" s="72">
        <v>9</v>
      </c>
      <c r="G12" s="70"/>
      <c r="H12" s="70"/>
      <c r="I12" s="70"/>
      <c r="J12" s="70"/>
      <c r="K12" s="70"/>
      <c r="L12" s="70"/>
      <c r="M12" s="72">
        <f>SUM(C12:L12)</f>
        <v>19</v>
      </c>
    </row>
    <row r="13" ht="15.75" customHeight="1">
      <c r="A13" t="s" s="67">
        <v>65</v>
      </c>
      <c r="B13" s="48"/>
      <c r="C13" s="49">
        <v>5</v>
      </c>
      <c r="D13" s="49">
        <v>7</v>
      </c>
      <c r="E13" s="48"/>
      <c r="F13" s="48"/>
      <c r="G13" s="49">
        <v>4.5</v>
      </c>
      <c r="H13" s="48"/>
      <c r="I13" s="48"/>
      <c r="J13" s="48"/>
      <c r="K13" s="48"/>
      <c r="L13" s="48"/>
      <c r="M13" s="49">
        <f>SUM(C13:L13)</f>
        <v>16.5</v>
      </c>
    </row>
    <row r="14" ht="15.75" customHeight="1">
      <c r="A14" t="s" s="67">
        <v>66</v>
      </c>
      <c r="B14" s="68"/>
      <c r="C14" s="49">
        <v>6</v>
      </c>
      <c r="D14" s="49">
        <v>2.5</v>
      </c>
      <c r="E14" s="49">
        <v>7</v>
      </c>
      <c r="F14" s="48"/>
      <c r="G14" s="48"/>
      <c r="H14" s="48"/>
      <c r="I14" s="48"/>
      <c r="J14" s="48"/>
      <c r="K14" s="48"/>
      <c r="L14" s="48"/>
      <c r="M14" s="49">
        <f>SUM(C14:L14)</f>
        <v>15.5</v>
      </c>
    </row>
    <row r="15" ht="15.75" customHeight="1">
      <c r="A15" t="s" s="67">
        <v>67</v>
      </c>
      <c r="B15" s="68"/>
      <c r="C15" s="48"/>
      <c r="D15" s="48"/>
      <c r="E15" s="48"/>
      <c r="F15" s="48"/>
      <c r="G15" s="48"/>
      <c r="H15" s="48"/>
      <c r="I15" s="49">
        <v>5</v>
      </c>
      <c r="J15" s="49">
        <v>4</v>
      </c>
      <c r="K15" s="49">
        <v>3</v>
      </c>
      <c r="L15" s="48"/>
      <c r="M15" s="49">
        <f>SUM(B15:L15)</f>
        <v>12</v>
      </c>
    </row>
    <row r="16" ht="15.75" customHeight="1">
      <c r="A16" t="s" s="67">
        <v>68</v>
      </c>
      <c r="B16" s="81">
        <v>9</v>
      </c>
      <c r="C16" s="48"/>
      <c r="D16" s="48"/>
      <c r="E16" s="48"/>
      <c r="F16" s="48"/>
      <c r="G16" s="48"/>
      <c r="H16" s="48"/>
      <c r="I16" s="48"/>
      <c r="J16" s="48"/>
      <c r="K16" s="49">
        <v>3</v>
      </c>
      <c r="L16" s="48"/>
      <c r="M16" s="49">
        <f>SUM(B16:L16)</f>
        <v>12</v>
      </c>
    </row>
    <row r="17" ht="15.75" customHeight="1">
      <c r="A17" t="s" s="67">
        <v>69</v>
      </c>
      <c r="B17" s="48"/>
      <c r="C17" s="49">
        <v>1</v>
      </c>
      <c r="D17" s="48"/>
      <c r="E17" s="48"/>
      <c r="F17" s="49">
        <v>3</v>
      </c>
      <c r="G17" s="48"/>
      <c r="H17" s="49">
        <v>4</v>
      </c>
      <c r="I17" s="48"/>
      <c r="J17" s="48"/>
      <c r="K17" s="48"/>
      <c r="L17" s="48"/>
      <c r="M17" s="49">
        <f>SUM(C17:L17)</f>
        <v>8</v>
      </c>
    </row>
    <row r="18" ht="15.75" customHeight="1">
      <c r="A18" t="s" s="67">
        <v>70</v>
      </c>
      <c r="B18" s="68"/>
      <c r="C18" s="49">
        <v>3</v>
      </c>
      <c r="D18" s="48"/>
      <c r="E18" s="48"/>
      <c r="F18" s="48"/>
      <c r="G18" s="48"/>
      <c r="H18" s="48"/>
      <c r="I18" s="48"/>
      <c r="J18" s="48"/>
      <c r="K18" s="48"/>
      <c r="L18" s="48"/>
      <c r="M18" s="49">
        <f>SUM(C18:L18)</f>
        <v>3</v>
      </c>
    </row>
    <row r="19" ht="15" customHeight="1">
      <c r="A19" t="s" s="47">
        <v>71</v>
      </c>
      <c r="B19" s="48"/>
      <c r="C19" s="48"/>
      <c r="D19" s="48"/>
      <c r="E19" s="49">
        <v>3</v>
      </c>
      <c r="F19" s="48"/>
      <c r="G19" s="48"/>
      <c r="H19" s="48"/>
      <c r="I19" s="48"/>
      <c r="J19" s="48"/>
      <c r="K19" s="48"/>
      <c r="L19" s="48"/>
      <c r="M19" s="49">
        <v>3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M28"/>
  <sheetViews>
    <sheetView workbookViewId="0" showGridLines="0" defaultGridColor="1"/>
  </sheetViews>
  <sheetFormatPr defaultColWidth="10.8333" defaultRowHeight="15" customHeight="1" outlineLevelRow="0" outlineLevelCol="0"/>
  <cols>
    <col min="1" max="1" width="28" style="82" customWidth="1"/>
    <col min="2" max="2" width="8.17188" style="82" customWidth="1"/>
    <col min="3" max="13" width="10.8516" style="82" customWidth="1"/>
    <col min="14" max="256" width="10.8516" style="82" customWidth="1"/>
  </cols>
  <sheetData>
    <row r="1" ht="15" customHeight="1">
      <c r="A1" t="s" s="26">
        <v>72</v>
      </c>
      <c r="B1" t="s" s="26">
        <v>42</v>
      </c>
      <c r="C1" t="s" s="26">
        <v>43</v>
      </c>
      <c r="D1" t="s" s="26">
        <v>44</v>
      </c>
      <c r="E1" t="s" s="26">
        <v>19</v>
      </c>
      <c r="F1" t="s" s="26">
        <v>20</v>
      </c>
      <c r="G1" t="s" s="26">
        <v>21</v>
      </c>
      <c r="H1" t="s" s="26">
        <v>22</v>
      </c>
      <c r="I1" t="s" s="26">
        <v>73</v>
      </c>
      <c r="J1" t="s" s="26">
        <v>24</v>
      </c>
      <c r="K1" t="s" s="26">
        <v>25</v>
      </c>
      <c r="L1" t="s" s="26">
        <v>46</v>
      </c>
      <c r="M1" t="s" s="26">
        <v>27</v>
      </c>
    </row>
    <row r="2" ht="15.75" customHeight="1">
      <c r="A2" t="s" s="27">
        <v>74</v>
      </c>
      <c r="B2" s="55"/>
      <c r="C2" s="56">
        <v>13</v>
      </c>
      <c r="D2" s="56">
        <v>13</v>
      </c>
      <c r="E2" s="56">
        <v>13</v>
      </c>
      <c r="F2" s="56">
        <v>13</v>
      </c>
      <c r="G2" s="56">
        <v>13</v>
      </c>
      <c r="H2" s="56">
        <v>13</v>
      </c>
      <c r="I2" s="56">
        <v>13</v>
      </c>
      <c r="J2" s="56">
        <v>13</v>
      </c>
      <c r="K2" s="56">
        <v>13</v>
      </c>
      <c r="L2" s="57"/>
      <c r="M2" s="58">
        <f>SUM(C2:L2)</f>
        <v>117</v>
      </c>
    </row>
    <row r="3" ht="15.75" customHeight="1">
      <c r="A3" t="s" s="27">
        <v>75</v>
      </c>
      <c r="B3" s="55"/>
      <c r="C3" s="56">
        <v>11</v>
      </c>
      <c r="D3" s="56">
        <v>10</v>
      </c>
      <c r="E3" s="56">
        <v>8.5</v>
      </c>
      <c r="F3" s="56">
        <v>10</v>
      </c>
      <c r="G3" s="56">
        <v>11</v>
      </c>
      <c r="H3" s="56">
        <v>8</v>
      </c>
      <c r="I3" s="56">
        <v>9</v>
      </c>
      <c r="J3" s="56">
        <v>10</v>
      </c>
      <c r="K3" s="56">
        <v>8</v>
      </c>
      <c r="L3" s="57"/>
      <c r="M3" s="58">
        <f>SUM(C3:L3)</f>
        <v>85.5</v>
      </c>
    </row>
    <row r="4" ht="15.75" customHeight="1">
      <c r="A4" t="s" s="27">
        <v>76</v>
      </c>
      <c r="B4" s="57"/>
      <c r="C4" s="56">
        <v>10</v>
      </c>
      <c r="D4" s="57"/>
      <c r="E4" s="56">
        <v>8.5</v>
      </c>
      <c r="F4" s="56">
        <v>11</v>
      </c>
      <c r="G4" s="56">
        <v>9</v>
      </c>
      <c r="H4" s="56">
        <v>9</v>
      </c>
      <c r="I4" s="57"/>
      <c r="J4" s="56">
        <v>5.5</v>
      </c>
      <c r="K4" s="56">
        <v>9.5</v>
      </c>
      <c r="L4" s="57"/>
      <c r="M4" s="58">
        <f>SUM(C4:L4)</f>
        <v>62.5</v>
      </c>
    </row>
    <row r="5" ht="15.75" customHeight="1">
      <c r="A5" t="s" s="83">
        <v>77</v>
      </c>
      <c r="B5" s="84"/>
      <c r="C5" s="85">
        <v>9</v>
      </c>
      <c r="D5" s="85">
        <v>9</v>
      </c>
      <c r="E5" s="85">
        <v>5.5</v>
      </c>
      <c r="F5" s="85">
        <v>9</v>
      </c>
      <c r="G5" s="85">
        <v>4</v>
      </c>
      <c r="H5" s="85">
        <v>7</v>
      </c>
      <c r="I5" s="85">
        <v>6</v>
      </c>
      <c r="J5" s="85">
        <v>5.5</v>
      </c>
      <c r="K5" s="85">
        <v>5</v>
      </c>
      <c r="L5" s="86"/>
      <c r="M5" s="87">
        <f>SUM(C5:L5)</f>
        <v>60</v>
      </c>
    </row>
    <row r="6" ht="15.75" customHeight="1">
      <c r="A6" t="s" s="88">
        <v>78</v>
      </c>
      <c r="B6" s="89">
        <v>7</v>
      </c>
      <c r="C6" s="90"/>
      <c r="D6" s="90"/>
      <c r="E6" s="90"/>
      <c r="F6" s="89">
        <v>8</v>
      </c>
      <c r="G6" s="89">
        <v>7</v>
      </c>
      <c r="H6" s="89">
        <v>10</v>
      </c>
      <c r="I6" s="89">
        <v>8</v>
      </c>
      <c r="J6" s="89">
        <v>8</v>
      </c>
      <c r="K6" s="89">
        <v>9.5</v>
      </c>
      <c r="L6" s="90"/>
      <c r="M6" s="89">
        <f>SUM(C6:L6)+B6</f>
        <v>57.5</v>
      </c>
    </row>
    <row r="7" ht="15.75" customHeight="1">
      <c r="A7" t="s" s="78">
        <v>79</v>
      </c>
      <c r="B7" s="91">
        <v>24.5</v>
      </c>
      <c r="C7" s="43"/>
      <c r="D7" s="43"/>
      <c r="E7" s="43"/>
      <c r="F7" s="43"/>
      <c r="G7" s="43"/>
      <c r="H7" s="43"/>
      <c r="I7" s="42">
        <v>11</v>
      </c>
      <c r="J7" s="42">
        <v>9</v>
      </c>
      <c r="K7" s="43"/>
      <c r="L7" s="43"/>
      <c r="M7" s="42">
        <f>SUM(B7:L7)</f>
        <v>44.5</v>
      </c>
    </row>
    <row r="8" ht="15.75" customHeight="1">
      <c r="A8" t="s" s="69">
        <v>80</v>
      </c>
      <c r="B8" s="92">
        <v>11</v>
      </c>
      <c r="C8" s="70"/>
      <c r="D8" s="70"/>
      <c r="E8" s="72">
        <v>11</v>
      </c>
      <c r="F8" s="70"/>
      <c r="G8" s="72">
        <v>10</v>
      </c>
      <c r="H8" s="72">
        <v>11</v>
      </c>
      <c r="I8" s="70"/>
      <c r="J8" s="70"/>
      <c r="K8" s="70"/>
      <c r="L8" s="70"/>
      <c r="M8" s="72">
        <f>SUM(C8:L8)+B8</f>
        <v>43</v>
      </c>
    </row>
    <row r="9" ht="15.75" customHeight="1">
      <c r="A9" t="s" s="67">
        <v>81</v>
      </c>
      <c r="B9" s="49">
        <v>17</v>
      </c>
      <c r="C9" s="48"/>
      <c r="D9" s="48"/>
      <c r="E9" s="48"/>
      <c r="F9" s="48"/>
      <c r="G9" s="48"/>
      <c r="H9" s="48"/>
      <c r="I9" s="48"/>
      <c r="J9" s="49">
        <v>11</v>
      </c>
      <c r="K9" s="49">
        <v>11</v>
      </c>
      <c r="L9" s="48"/>
      <c r="M9" s="49">
        <f>SUM(B9:L9)</f>
        <v>39</v>
      </c>
    </row>
    <row r="10" ht="15.75" customHeight="1">
      <c r="A10" t="s" s="93">
        <v>82</v>
      </c>
      <c r="B10" s="94"/>
      <c r="C10" s="95">
        <v>8</v>
      </c>
      <c r="D10" s="94"/>
      <c r="E10" s="95">
        <v>7</v>
      </c>
      <c r="F10" s="94"/>
      <c r="G10" s="95">
        <v>8</v>
      </c>
      <c r="H10" s="94"/>
      <c r="I10" s="94"/>
      <c r="J10" s="95">
        <v>7</v>
      </c>
      <c r="K10" s="95">
        <v>7</v>
      </c>
      <c r="L10" s="94"/>
      <c r="M10" s="96">
        <f>SUM(C10:L10)</f>
        <v>37</v>
      </c>
    </row>
    <row r="11" ht="15.75" customHeight="1">
      <c r="A11" t="s" s="67">
        <v>83</v>
      </c>
      <c r="B11" s="48"/>
      <c r="C11" s="48"/>
      <c r="D11" s="48"/>
      <c r="E11" s="48"/>
      <c r="F11" s="48"/>
      <c r="G11" s="48"/>
      <c r="H11" s="48"/>
      <c r="I11" s="49">
        <v>10</v>
      </c>
      <c r="J11" s="49">
        <v>4</v>
      </c>
      <c r="K11" s="49">
        <v>5</v>
      </c>
      <c r="L11" s="48"/>
      <c r="M11" s="49">
        <f>SUM(B11:L11)</f>
        <v>19</v>
      </c>
    </row>
    <row r="12" ht="15.75" customHeight="1">
      <c r="A12" t="s" s="67">
        <v>84</v>
      </c>
      <c r="B12" s="68"/>
      <c r="C12" s="48"/>
      <c r="D12" s="48"/>
      <c r="E12" s="49">
        <v>5.5</v>
      </c>
      <c r="F12" s="49">
        <v>7</v>
      </c>
      <c r="G12" s="49">
        <v>5.5</v>
      </c>
      <c r="H12" s="48"/>
      <c r="I12" s="48"/>
      <c r="J12" s="48"/>
      <c r="K12" s="48"/>
      <c r="L12" s="48"/>
      <c r="M12" s="49">
        <f>SUM(C12:L12)</f>
        <v>18</v>
      </c>
    </row>
    <row r="13" ht="15.75" customHeight="1">
      <c r="A13" t="s" s="67">
        <v>85</v>
      </c>
      <c r="B13" s="49">
        <v>9.164999999999999</v>
      </c>
      <c r="C13" s="48"/>
      <c r="D13" s="48"/>
      <c r="E13" s="48"/>
      <c r="F13" s="48"/>
      <c r="G13" s="49">
        <v>5.5</v>
      </c>
      <c r="H13" s="48"/>
      <c r="I13" s="48"/>
      <c r="J13" s="48"/>
      <c r="K13" s="48"/>
      <c r="L13" s="48"/>
      <c r="M13" s="49">
        <f>SUM(C13:L13)+B13</f>
        <v>14.665</v>
      </c>
    </row>
    <row r="14" ht="15.75" customHeight="1">
      <c r="A14" t="s" s="67">
        <v>86</v>
      </c>
      <c r="B14" s="68"/>
      <c r="C14" s="48"/>
      <c r="D14" s="48"/>
      <c r="E14" s="48"/>
      <c r="F14" s="48"/>
      <c r="G14" s="48"/>
      <c r="H14" s="48"/>
      <c r="I14" s="49">
        <v>7</v>
      </c>
      <c r="J14" s="48"/>
      <c r="K14" s="49">
        <v>5</v>
      </c>
      <c r="L14" s="48"/>
      <c r="M14" s="49">
        <f>SUM(B14:L14)</f>
        <v>12</v>
      </c>
    </row>
    <row r="15" ht="15.75" customHeight="1">
      <c r="A15" t="s" s="97">
        <v>87</v>
      </c>
      <c r="B15" s="98"/>
      <c r="C15" s="99"/>
      <c r="D15" s="100">
        <v>11</v>
      </c>
      <c r="E15" s="99"/>
      <c r="F15" s="99"/>
      <c r="G15" s="99"/>
      <c r="H15" s="99"/>
      <c r="I15" s="99"/>
      <c r="J15" s="99"/>
      <c r="K15" s="99"/>
      <c r="L15" s="99"/>
      <c r="M15" s="101">
        <f>SUM(C15:L15)</f>
        <v>11</v>
      </c>
    </row>
    <row r="16" ht="15.75" customHeight="1">
      <c r="A16" t="s" s="102">
        <v>88</v>
      </c>
      <c r="B16" s="103"/>
      <c r="C16" s="104"/>
      <c r="D16" s="104"/>
      <c r="E16" s="105">
        <v>10</v>
      </c>
      <c r="F16" s="104"/>
      <c r="G16" s="104"/>
      <c r="H16" s="104"/>
      <c r="I16" s="104"/>
      <c r="J16" s="104"/>
      <c r="K16" s="104"/>
      <c r="L16" s="104"/>
      <c r="M16" s="105">
        <f>SUM(C16:L16)</f>
        <v>10</v>
      </c>
    </row>
    <row r="17" ht="15.75" customHeight="1">
      <c r="A17" s="68"/>
      <c r="B17" s="6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ht="15.75" customHeight="1">
      <c r="A18" s="6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ht="15.75" customHeight="1">
      <c r="A19" s="6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ht="15.75" customHeight="1">
      <c r="A20" s="6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ht="15.75" customHeight="1">
      <c r="A21" s="6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ht="15.75" customHeight="1">
      <c r="A22" s="6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ht="15.75" customHeight="1">
      <c r="A23" s="68"/>
      <c r="B23" s="6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ht="15.75" customHeight="1">
      <c r="A24" s="68"/>
      <c r="B24" s="6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ht="15.75" customHeight="1">
      <c r="A25" s="6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ht="15.75" customHeight="1">
      <c r="A26" s="68"/>
      <c r="B26" s="6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ht="15.75" customHeight="1">
      <c r="A27" s="6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ht="15.75" customHeight="1">
      <c r="A28" s="68"/>
      <c r="B28" s="6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M19"/>
  <sheetViews>
    <sheetView workbookViewId="0" showGridLines="0" defaultGridColor="1"/>
  </sheetViews>
  <sheetFormatPr defaultColWidth="10.8333" defaultRowHeight="15" customHeight="1" outlineLevelRow="0" outlineLevelCol="0"/>
  <cols>
    <col min="1" max="1" width="26.5" style="106" customWidth="1"/>
    <col min="2" max="2" width="10.5" style="106" customWidth="1"/>
    <col min="3" max="13" width="10.8516" style="106" customWidth="1"/>
    <col min="14" max="256" width="10.8516" style="106" customWidth="1"/>
  </cols>
  <sheetData>
    <row r="1" ht="15" customHeight="1">
      <c r="A1" t="s" s="26">
        <v>89</v>
      </c>
      <c r="B1" t="s" s="26">
        <v>42</v>
      </c>
      <c r="C1" t="s" s="26">
        <v>90</v>
      </c>
      <c r="D1" t="s" s="26">
        <v>91</v>
      </c>
      <c r="E1" t="s" s="26">
        <v>19</v>
      </c>
      <c r="F1" t="s" s="26">
        <v>92</v>
      </c>
      <c r="G1" t="s" s="26">
        <v>21</v>
      </c>
      <c r="H1" t="s" s="26">
        <v>22</v>
      </c>
      <c r="I1" t="s" s="26">
        <v>73</v>
      </c>
      <c r="J1" t="s" s="26">
        <v>24</v>
      </c>
      <c r="K1" t="s" s="26">
        <v>25</v>
      </c>
      <c r="L1" t="s" s="26">
        <v>46</v>
      </c>
      <c r="M1" t="s" s="26">
        <v>27</v>
      </c>
    </row>
    <row r="2" ht="15.75" customHeight="1">
      <c r="A2" t="s" s="27">
        <v>93</v>
      </c>
      <c r="B2" s="57"/>
      <c r="C2" s="56">
        <v>13</v>
      </c>
      <c r="D2" s="56">
        <v>13</v>
      </c>
      <c r="E2" s="56">
        <v>13</v>
      </c>
      <c r="F2" s="56">
        <v>13</v>
      </c>
      <c r="G2" s="56">
        <v>11</v>
      </c>
      <c r="H2" s="56">
        <v>11</v>
      </c>
      <c r="I2" s="56">
        <v>13</v>
      </c>
      <c r="J2" s="56">
        <v>11</v>
      </c>
      <c r="K2" s="56">
        <v>13</v>
      </c>
      <c r="L2" s="57"/>
      <c r="M2" s="58">
        <f>SUM(C2:L2)</f>
        <v>111</v>
      </c>
    </row>
    <row r="3" ht="15.75" customHeight="1">
      <c r="A3" t="s" s="27">
        <v>94</v>
      </c>
      <c r="B3" s="55"/>
      <c r="C3" s="56">
        <v>9</v>
      </c>
      <c r="D3" s="56">
        <v>6</v>
      </c>
      <c r="E3" s="56">
        <v>9</v>
      </c>
      <c r="F3" s="57"/>
      <c r="G3" s="56">
        <v>10</v>
      </c>
      <c r="H3" s="56">
        <v>7</v>
      </c>
      <c r="I3" s="56">
        <v>10</v>
      </c>
      <c r="J3" s="56">
        <v>10</v>
      </c>
      <c r="K3" s="56">
        <v>9</v>
      </c>
      <c r="L3" s="57"/>
      <c r="M3" s="58">
        <f>SUM(C3:L3)</f>
        <v>70</v>
      </c>
    </row>
    <row r="4" ht="15.75" customHeight="1">
      <c r="A4" t="s" s="27">
        <v>95</v>
      </c>
      <c r="B4" s="55"/>
      <c r="C4" s="56">
        <v>10</v>
      </c>
      <c r="D4" s="56">
        <v>10</v>
      </c>
      <c r="E4" s="56">
        <v>7</v>
      </c>
      <c r="F4" s="56">
        <v>8</v>
      </c>
      <c r="G4" s="56">
        <v>8</v>
      </c>
      <c r="H4" s="56">
        <v>8</v>
      </c>
      <c r="I4" s="57"/>
      <c r="J4" s="56">
        <v>9</v>
      </c>
      <c r="K4" s="57"/>
      <c r="L4" s="57"/>
      <c r="M4" s="58">
        <f>SUM(C4:L4)</f>
        <v>60</v>
      </c>
    </row>
    <row r="5" ht="15.75" customHeight="1">
      <c r="A5" t="s" s="83">
        <v>96</v>
      </c>
      <c r="B5" s="86"/>
      <c r="C5" s="85">
        <v>8</v>
      </c>
      <c r="D5" s="86"/>
      <c r="E5" s="85">
        <v>11</v>
      </c>
      <c r="F5" s="85">
        <v>11</v>
      </c>
      <c r="G5" s="85">
        <v>13</v>
      </c>
      <c r="H5" s="85">
        <v>13</v>
      </c>
      <c r="I5" s="86"/>
      <c r="J5" s="86"/>
      <c r="K5" s="86"/>
      <c r="L5" s="86"/>
      <c r="M5" s="87">
        <f>SUM(C5:L5)</f>
        <v>56</v>
      </c>
    </row>
    <row r="6" ht="15.75" customHeight="1">
      <c r="A6" t="s" s="107">
        <v>97</v>
      </c>
      <c r="B6" s="108"/>
      <c r="C6" s="109">
        <v>6</v>
      </c>
      <c r="D6" s="110"/>
      <c r="E6" s="109">
        <v>10</v>
      </c>
      <c r="F6" s="109">
        <v>7</v>
      </c>
      <c r="G6" s="110"/>
      <c r="H6" s="109">
        <v>10</v>
      </c>
      <c r="I6" s="109">
        <v>11</v>
      </c>
      <c r="J6" s="109">
        <v>8</v>
      </c>
      <c r="K6" s="110"/>
      <c r="L6" s="110"/>
      <c r="M6" s="109">
        <f>SUM(B6:L6)</f>
        <v>52</v>
      </c>
    </row>
    <row r="7" ht="15.75" customHeight="1">
      <c r="A7" t="s" s="83">
        <v>98</v>
      </c>
      <c r="B7" s="84"/>
      <c r="C7" s="85">
        <v>11</v>
      </c>
      <c r="D7" s="86"/>
      <c r="E7" s="86"/>
      <c r="F7" s="85">
        <v>10</v>
      </c>
      <c r="G7" s="86"/>
      <c r="H7" s="86"/>
      <c r="I7" s="86"/>
      <c r="J7" s="86"/>
      <c r="K7" s="85">
        <v>11</v>
      </c>
      <c r="L7" s="86"/>
      <c r="M7" s="87">
        <f>SUM(C7:L7)</f>
        <v>32</v>
      </c>
    </row>
    <row r="8" ht="15.75" customHeight="1">
      <c r="A8" t="s" s="111">
        <v>99</v>
      </c>
      <c r="B8" s="112"/>
      <c r="C8" s="113"/>
      <c r="D8" s="114">
        <v>9</v>
      </c>
      <c r="E8" s="114">
        <v>8</v>
      </c>
      <c r="F8" s="114">
        <v>9</v>
      </c>
      <c r="G8" s="113"/>
      <c r="H8" s="113"/>
      <c r="I8" s="113"/>
      <c r="J8" s="113"/>
      <c r="K8" s="113"/>
      <c r="L8" s="113"/>
      <c r="M8" s="114">
        <f>D8+E8+F8+G8+H8</f>
        <v>26</v>
      </c>
    </row>
    <row r="9" ht="15.75" customHeight="1">
      <c r="A9" t="s" s="102">
        <v>100</v>
      </c>
      <c r="B9" s="104"/>
      <c r="C9" s="104"/>
      <c r="D9" s="104"/>
      <c r="E9" s="105">
        <v>6</v>
      </c>
      <c r="F9" s="105">
        <v>6</v>
      </c>
      <c r="G9" s="105">
        <v>6</v>
      </c>
      <c r="H9" s="105">
        <v>6</v>
      </c>
      <c r="I9" s="104"/>
      <c r="J9" s="104"/>
      <c r="K9" s="104"/>
      <c r="L9" s="104"/>
      <c r="M9" s="105">
        <f>B9+C9+D9+E9+F9+G9+H9+I9+J9+K9+L9</f>
        <v>24</v>
      </c>
    </row>
    <row r="10" ht="15.75" customHeight="1">
      <c r="A10" t="s" s="67">
        <v>101</v>
      </c>
      <c r="B10" s="68"/>
      <c r="C10" s="48"/>
      <c r="D10" s="49">
        <v>11</v>
      </c>
      <c r="E10" s="48"/>
      <c r="F10" s="48"/>
      <c r="G10" s="49">
        <v>9</v>
      </c>
      <c r="H10" s="48"/>
      <c r="I10" s="48"/>
      <c r="J10" s="48"/>
      <c r="K10" s="48"/>
      <c r="L10" s="48"/>
      <c r="M10" s="49">
        <f>C10+D10+E10+F10+G10+H10</f>
        <v>20</v>
      </c>
    </row>
    <row r="11" ht="15.75" customHeight="1">
      <c r="A11" t="s" s="67">
        <v>102</v>
      </c>
      <c r="B11" s="68"/>
      <c r="C11" s="48"/>
      <c r="D11" s="48"/>
      <c r="E11" s="48"/>
      <c r="F11" s="48"/>
      <c r="G11" s="48"/>
      <c r="H11" s="49">
        <v>9</v>
      </c>
      <c r="I11" s="48"/>
      <c r="J11" s="48"/>
      <c r="K11" s="49">
        <v>10</v>
      </c>
      <c r="L11" s="48"/>
      <c r="M11" s="49">
        <f>SUM(B11:L11)</f>
        <v>19</v>
      </c>
    </row>
    <row r="12" ht="15.75" customHeight="1">
      <c r="A12" t="s" s="67">
        <v>103</v>
      </c>
      <c r="B12" s="48"/>
      <c r="C12" s="48"/>
      <c r="D12" s="49">
        <v>8</v>
      </c>
      <c r="E12" s="48"/>
      <c r="F12" s="48"/>
      <c r="G12" s="49">
        <v>7</v>
      </c>
      <c r="H12" s="48"/>
      <c r="I12" s="48"/>
      <c r="J12" s="48"/>
      <c r="K12" s="48"/>
      <c r="L12" s="48"/>
      <c r="M12" s="49">
        <f>D12+E12+F12+G12+H12</f>
        <v>15</v>
      </c>
    </row>
    <row r="13" ht="15.75" customHeight="1">
      <c r="A13" t="s" s="80">
        <v>104</v>
      </c>
      <c r="B13" s="115"/>
      <c r="C13" s="52">
        <v>7</v>
      </c>
      <c r="D13" s="52">
        <v>7</v>
      </c>
      <c r="E13" s="51"/>
      <c r="F13" s="51"/>
      <c r="G13" s="51"/>
      <c r="H13" s="51"/>
      <c r="I13" s="51"/>
      <c r="J13" s="51"/>
      <c r="K13" s="51"/>
      <c r="L13" s="51"/>
      <c r="M13" s="53">
        <f>SUM(C13:L13)</f>
        <v>14</v>
      </c>
    </row>
    <row r="14" ht="15.75" customHeight="1">
      <c r="A14" t="s" s="67">
        <v>105</v>
      </c>
      <c r="B14" s="68"/>
      <c r="C14" s="48"/>
      <c r="D14" s="48"/>
      <c r="E14" s="48"/>
      <c r="F14" s="48"/>
      <c r="G14" s="48"/>
      <c r="H14" s="48"/>
      <c r="I14" s="48"/>
      <c r="J14" s="49">
        <v>13</v>
      </c>
      <c r="K14" s="48"/>
      <c r="L14" s="48"/>
      <c r="M14" s="49">
        <f>SUM(B14:L14)</f>
        <v>13</v>
      </c>
    </row>
    <row r="15" ht="15.75" customHeight="1">
      <c r="A15" s="68"/>
      <c r="B15" s="6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ht="15.75" customHeight="1">
      <c r="A16" s="6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ht="15.75" customHeight="1">
      <c r="A17" s="6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ht="15.75" customHeight="1">
      <c r="A18" s="6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ht="15.75" customHeight="1">
      <c r="A19" s="6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